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Weekly Totals" sheetId="1" r:id="rId1"/>
    <sheet name="4-Week Chart" sheetId="4" r:id="rId2"/>
  </sheets>
  <calcPr calcId="125725"/>
</workbook>
</file>

<file path=xl/calcChain.xml><?xml version="1.0" encoding="utf-8"?>
<calcChain xmlns="http://schemas.openxmlformats.org/spreadsheetml/2006/main">
  <c r="E7" i="1"/>
  <c r="J83"/>
  <c r="E83"/>
  <c r="J77"/>
  <c r="N83" s="1"/>
  <c r="E77"/>
  <c r="M83" s="1"/>
  <c r="J71"/>
  <c r="E71"/>
  <c r="J65"/>
  <c r="E65"/>
  <c r="J59"/>
  <c r="E59"/>
  <c r="J53"/>
  <c r="E53"/>
  <c r="J47"/>
  <c r="E47"/>
  <c r="J41"/>
  <c r="E41"/>
  <c r="J36"/>
  <c r="E36"/>
  <c r="J30"/>
  <c r="E30"/>
  <c r="J24"/>
  <c r="E24"/>
  <c r="J18"/>
  <c r="E18"/>
  <c r="J13"/>
  <c r="E13"/>
  <c r="M24" s="1"/>
  <c r="J7"/>
  <c r="N24" l="1"/>
  <c r="O24" s="1"/>
  <c r="N47"/>
  <c r="N71"/>
  <c r="O83"/>
  <c r="O47"/>
  <c r="M47"/>
  <c r="M71"/>
  <c r="O71" s="1"/>
</calcChain>
</file>

<file path=xl/sharedStrings.xml><?xml version="1.0" encoding="utf-8"?>
<sst xmlns="http://schemas.openxmlformats.org/spreadsheetml/2006/main" count="53" uniqueCount="19">
  <si>
    <t>Week No.</t>
  </si>
  <si>
    <t>Last Year</t>
  </si>
  <si>
    <t>Tax</t>
  </si>
  <si>
    <t>Weekly Total</t>
  </si>
  <si>
    <t>This Year</t>
  </si>
  <si>
    <t>Fri</t>
  </si>
  <si>
    <t>Mon</t>
  </si>
  <si>
    <t>Weeks 1-4</t>
  </si>
  <si>
    <t>Weeks 5-8</t>
  </si>
  <si>
    <t>Weeks 9-12</t>
  </si>
  <si>
    <t>Wed</t>
  </si>
  <si>
    <t>Thu</t>
  </si>
  <si>
    <t>January 1, 2009 was a Thursday, so payrolls got done the following Friday.</t>
  </si>
  <si>
    <t>January 1, 2010 was a Friday, so the Friday payrolls got pushed over to Monday.</t>
  </si>
  <si>
    <t>ZH included 6 reports in its first week for 2009, but only 5 reports for the first week of 2010.</t>
  </si>
  <si>
    <t xml:space="preserve">The 24,196 number for January 2, 2009 would have also included tax that would have </t>
  </si>
  <si>
    <t xml:space="preserve"> by a several billion.</t>
  </si>
  <si>
    <t>normally been reported on Thursday. So, ZH's total for the first week of 2009 is likely exaggerated</t>
  </si>
  <si>
    <t>Weeks 13-14</t>
  </si>
</sst>
</file>

<file path=xl/styles.xml><?xml version="1.0" encoding="utf-8"?>
<styleSheet xmlns="http://schemas.openxmlformats.org/spreadsheetml/2006/main">
  <numFmts count="1">
    <numFmt numFmtId="164" formatCode="ddd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2C10F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0" fillId="0" borderId="0" xfId="0" applyNumberFormat="1"/>
    <xf numFmtId="164" fontId="3" fillId="0" borderId="0" xfId="0" applyNumberFormat="1" applyFont="1" applyAlignment="1">
      <alignment horizontal="left"/>
    </xf>
    <xf numFmtId="14" fontId="0" fillId="0" borderId="0" xfId="0" applyNumberFormat="1"/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14" fontId="3" fillId="0" borderId="0" xfId="0" applyNumberFormat="1" applyFont="1"/>
    <xf numFmtId="3" fontId="3" fillId="0" borderId="0" xfId="0" applyNumberFormat="1" applyFont="1" applyFill="1" applyAlignment="1">
      <alignment horizontal="right"/>
    </xf>
    <xf numFmtId="0" fontId="3" fillId="0" borderId="0" xfId="0" applyFont="1"/>
    <xf numFmtId="0" fontId="5" fillId="0" borderId="0" xfId="0" applyFont="1"/>
    <xf numFmtId="2" fontId="5" fillId="0" borderId="0" xfId="0" applyNumberFormat="1" applyFont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C10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</c:spPr>
          <c:dLbls>
            <c:showVal val="1"/>
          </c:dLbls>
          <c:cat>
            <c:strRef>
              <c:f>('Weekly Totals'!$L$24,'Weekly Totals'!$L$47,'Weekly Totals'!$L$71)</c:f>
              <c:strCache>
                <c:ptCount val="3"/>
                <c:pt idx="0">
                  <c:v>Weeks 1-4</c:v>
                </c:pt>
                <c:pt idx="1">
                  <c:v>Weeks 5-8</c:v>
                </c:pt>
                <c:pt idx="2">
                  <c:v>Weeks 9-12</c:v>
                </c:pt>
              </c:strCache>
            </c:strRef>
          </c:cat>
          <c:val>
            <c:numRef>
              <c:f>('Weekly Totals'!$O$24,'Weekly Totals'!$O$47,'Weekly Totals'!$O$71)</c:f>
              <c:numCache>
                <c:formatCode>0.00</c:formatCode>
                <c:ptCount val="3"/>
                <c:pt idx="0">
                  <c:v>-7.5362586118319657</c:v>
                </c:pt>
                <c:pt idx="1">
                  <c:v>-2.2841502513055287</c:v>
                </c:pt>
                <c:pt idx="2">
                  <c:v>2.9719240585993498</c:v>
                </c:pt>
              </c:numCache>
            </c:numRef>
          </c:val>
        </c:ser>
        <c:axId val="96003584"/>
        <c:axId val="96005120"/>
      </c:barChart>
      <c:catAx>
        <c:axId val="96003584"/>
        <c:scaling>
          <c:orientation val="minMax"/>
        </c:scaling>
        <c:axPos val="b"/>
        <c:tickLblPos val="low"/>
        <c:crossAx val="96005120"/>
        <c:crosses val="autoZero"/>
        <c:auto val="1"/>
        <c:lblAlgn val="ctr"/>
        <c:lblOffset val="100"/>
      </c:catAx>
      <c:valAx>
        <c:axId val="96005120"/>
        <c:scaling>
          <c:orientation val="minMax"/>
          <c:min val="-8"/>
        </c:scaling>
        <c:axPos val="l"/>
        <c:majorGridlines/>
        <c:numFmt formatCode="#,##0.00" sourceLinked="0"/>
        <c:tickLblPos val="low"/>
        <c:crossAx val="96003584"/>
        <c:crosses val="autoZero"/>
        <c:crossBetween val="between"/>
      </c:valAx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4450" y="129152"/>
    <xdr:ext cx="7022670" cy="54970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0.08566</cdr:x>
      <cdr:y>0.04627</cdr:y>
    </cdr:from>
    <cdr:to>
      <cdr:x>0.64153</cdr:x>
      <cdr:y>0.15424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2626" y="290592"/>
          <a:ext cx="4819006" cy="678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</a:rPr>
            <a:t>Withholding</a:t>
          </a:r>
          <a:r>
            <a:rPr lang="en-US" sz="1200" b="1" baseline="0">
              <a:solidFill>
                <a:sysClr val="windowText" lastClr="000000"/>
              </a:solidFill>
            </a:rPr>
            <a:t> Taxes - Year-Over-Year Growth Percentage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</a:rPr>
            <a:t>First Three 4-Week Periods of 2010</a:t>
          </a:r>
          <a:endParaRPr lang="en-US" sz="12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topLeftCell="A67" workbookViewId="0">
      <selection activeCell="N83" sqref="N83"/>
    </sheetView>
  </sheetViews>
  <sheetFormatPr defaultRowHeight="15"/>
  <cols>
    <col min="1" max="1" width="6.28515625" style="10" customWidth="1"/>
    <col min="3" max="3" width="10.7109375" bestFit="1" customWidth="1"/>
    <col min="6" max="6" width="5.140625" customWidth="1"/>
    <col min="8" max="8" width="10.7109375" bestFit="1" customWidth="1"/>
    <col min="11" max="11" width="3.85546875" customWidth="1"/>
    <col min="12" max="12" width="12.28515625" customWidth="1"/>
    <col min="13" max="15" width="9.140625" style="19"/>
  </cols>
  <sheetData>
    <row r="1" spans="1:12" ht="31.5">
      <c r="A1" s="1" t="s">
        <v>0</v>
      </c>
      <c r="B1" s="2"/>
      <c r="C1" s="3" t="s">
        <v>1</v>
      </c>
      <c r="D1" s="3" t="s">
        <v>2</v>
      </c>
      <c r="E1" s="4" t="s">
        <v>3</v>
      </c>
      <c r="F1" s="3"/>
      <c r="G1" s="2"/>
      <c r="H1" s="3" t="s">
        <v>4</v>
      </c>
      <c r="I1" s="3" t="s">
        <v>2</v>
      </c>
      <c r="J1" s="4" t="s">
        <v>3</v>
      </c>
    </row>
    <row r="2" spans="1:12" ht="15.75">
      <c r="A2" s="1"/>
      <c r="B2" s="6" t="s">
        <v>5</v>
      </c>
      <c r="C2" s="7">
        <v>39815</v>
      </c>
      <c r="D2" s="16">
        <v>24196</v>
      </c>
      <c r="E2" s="4"/>
      <c r="F2" s="3"/>
      <c r="G2" s="2"/>
      <c r="H2" s="7">
        <v>40178</v>
      </c>
      <c r="I2" s="9">
        <v>9774</v>
      </c>
      <c r="J2" s="4"/>
      <c r="L2" t="s">
        <v>14</v>
      </c>
    </row>
    <row r="3" spans="1:12" ht="15.75">
      <c r="A3" s="1">
        <v>1</v>
      </c>
      <c r="B3" s="6" t="s">
        <v>6</v>
      </c>
      <c r="C3" s="7">
        <v>39818</v>
      </c>
      <c r="D3" s="16">
        <v>11935</v>
      </c>
      <c r="E3" s="4"/>
      <c r="F3" s="3"/>
      <c r="G3" s="6" t="s">
        <v>6</v>
      </c>
      <c r="H3" s="7">
        <v>40182</v>
      </c>
      <c r="I3" s="16">
        <v>26568</v>
      </c>
      <c r="J3" s="4"/>
      <c r="L3" t="s">
        <v>12</v>
      </c>
    </row>
    <row r="4" spans="1:12" ht="15.75">
      <c r="B4" s="6">
        <v>39819</v>
      </c>
      <c r="C4" s="11">
        <v>39819</v>
      </c>
      <c r="D4" s="16">
        <v>2644</v>
      </c>
      <c r="E4" s="12"/>
      <c r="F4" s="13"/>
      <c r="G4" s="6">
        <v>40183</v>
      </c>
      <c r="H4" s="11">
        <v>40183</v>
      </c>
      <c r="I4" s="16">
        <v>4010</v>
      </c>
      <c r="J4" s="12"/>
      <c r="L4" t="s">
        <v>13</v>
      </c>
    </row>
    <row r="5" spans="1:12" ht="15.75">
      <c r="B5" s="6">
        <v>39820</v>
      </c>
      <c r="C5" s="11">
        <v>39820</v>
      </c>
      <c r="D5" s="16">
        <v>9352</v>
      </c>
      <c r="E5" s="12"/>
      <c r="F5" s="13"/>
      <c r="G5" s="6">
        <v>40184</v>
      </c>
      <c r="H5" s="11">
        <v>40184</v>
      </c>
      <c r="I5" s="16">
        <v>9422</v>
      </c>
      <c r="J5" s="12"/>
      <c r="L5" t="s">
        <v>15</v>
      </c>
    </row>
    <row r="6" spans="1:12" ht="15.75">
      <c r="B6" s="6">
        <v>39821</v>
      </c>
      <c r="C6" s="11">
        <v>39821</v>
      </c>
      <c r="D6" s="16">
        <v>2259</v>
      </c>
      <c r="E6" s="12"/>
      <c r="F6" s="13"/>
      <c r="G6" s="6">
        <v>40185</v>
      </c>
      <c r="H6" s="11">
        <v>40185</v>
      </c>
      <c r="I6" s="16">
        <v>2137</v>
      </c>
      <c r="J6" s="12"/>
      <c r="L6" t="s">
        <v>17</v>
      </c>
    </row>
    <row r="7" spans="1:12" ht="15.75">
      <c r="B7" s="6">
        <v>39822</v>
      </c>
      <c r="C7" s="11">
        <v>39822</v>
      </c>
      <c r="D7" s="16">
        <v>6039</v>
      </c>
      <c r="E7" s="12">
        <f>SUM(D2:D7)</f>
        <v>56425</v>
      </c>
      <c r="F7" s="13"/>
      <c r="G7" s="6">
        <v>40186</v>
      </c>
      <c r="H7" s="11">
        <v>40186</v>
      </c>
      <c r="I7" s="16">
        <v>6441</v>
      </c>
      <c r="J7" s="12">
        <f>SUM(I3:I7)</f>
        <v>48578</v>
      </c>
      <c r="K7" s="5"/>
      <c r="L7" t="s">
        <v>16</v>
      </c>
    </row>
    <row r="8" spans="1:12" ht="15.75">
      <c r="B8" s="6"/>
      <c r="C8" s="11"/>
      <c r="D8" s="16"/>
      <c r="E8" s="12"/>
      <c r="F8" s="13"/>
      <c r="G8" s="6"/>
      <c r="H8" s="11"/>
      <c r="I8" s="16"/>
      <c r="J8" s="12"/>
    </row>
    <row r="9" spans="1:12" ht="15.75">
      <c r="A9" s="10">
        <v>2</v>
      </c>
      <c r="B9" s="6">
        <v>39825</v>
      </c>
      <c r="C9" s="11">
        <v>39825</v>
      </c>
      <c r="D9" s="16">
        <v>11129</v>
      </c>
      <c r="E9" s="12"/>
      <c r="F9" s="13"/>
      <c r="G9" s="6">
        <v>40189</v>
      </c>
      <c r="H9" s="11">
        <v>40189</v>
      </c>
      <c r="I9" s="17">
        <v>10856</v>
      </c>
      <c r="J9" s="12"/>
    </row>
    <row r="10" spans="1:12" ht="15.75">
      <c r="B10" s="6">
        <v>39826</v>
      </c>
      <c r="C10" s="11">
        <v>39826</v>
      </c>
      <c r="D10" s="16">
        <v>2258</v>
      </c>
      <c r="E10" s="12"/>
      <c r="F10" s="13"/>
      <c r="G10" s="6">
        <v>40190</v>
      </c>
      <c r="H10" s="11">
        <v>40190</v>
      </c>
      <c r="I10" s="17">
        <v>1757</v>
      </c>
      <c r="J10" s="12"/>
    </row>
    <row r="11" spans="1:12" ht="15.75">
      <c r="B11" s="6">
        <v>39827</v>
      </c>
      <c r="C11" s="11">
        <v>39827</v>
      </c>
      <c r="D11" s="16">
        <v>6176</v>
      </c>
      <c r="E11" s="12"/>
      <c r="F11" s="13"/>
      <c r="G11" s="6">
        <v>40191</v>
      </c>
      <c r="H11" s="11">
        <v>40191</v>
      </c>
      <c r="I11" s="17">
        <v>5554</v>
      </c>
      <c r="J11" s="12"/>
    </row>
    <row r="12" spans="1:12" ht="15.75">
      <c r="B12" s="6">
        <v>39828</v>
      </c>
      <c r="C12" s="11">
        <v>39828</v>
      </c>
      <c r="D12" s="16">
        <v>5594</v>
      </c>
      <c r="E12" s="12"/>
      <c r="F12" s="13"/>
      <c r="G12" s="6">
        <v>40192</v>
      </c>
      <c r="H12" s="11">
        <v>40192</v>
      </c>
      <c r="I12" s="17">
        <v>1975</v>
      </c>
      <c r="J12" s="12"/>
    </row>
    <row r="13" spans="1:12" ht="15.75">
      <c r="B13" s="6">
        <v>39829</v>
      </c>
      <c r="C13" s="11">
        <v>39829</v>
      </c>
      <c r="D13" s="16">
        <v>12482</v>
      </c>
      <c r="E13" s="12">
        <f>SUM(D9:D13)</f>
        <v>37639</v>
      </c>
      <c r="F13" s="13"/>
      <c r="G13" s="6">
        <v>40193</v>
      </c>
      <c r="H13" s="11">
        <v>40193</v>
      </c>
      <c r="I13" s="17">
        <v>7597</v>
      </c>
      <c r="J13" s="12">
        <f>SUM(I9:I13)</f>
        <v>27739</v>
      </c>
      <c r="K13" s="5"/>
    </row>
    <row r="14" spans="1:12" ht="15.75">
      <c r="B14" s="6"/>
      <c r="C14" s="11"/>
      <c r="D14" s="16"/>
      <c r="E14" s="12"/>
      <c r="F14" s="13"/>
      <c r="G14" s="6"/>
      <c r="H14" s="11"/>
      <c r="I14" s="17"/>
      <c r="J14" s="12"/>
    </row>
    <row r="15" spans="1:12" ht="15.75">
      <c r="A15" s="10">
        <v>3</v>
      </c>
      <c r="B15" s="6">
        <v>39833</v>
      </c>
      <c r="C15" s="11">
        <v>39833</v>
      </c>
      <c r="D15" s="16">
        <v>6977</v>
      </c>
      <c r="E15" s="12"/>
      <c r="F15" s="13"/>
      <c r="G15" s="6">
        <v>40197</v>
      </c>
      <c r="H15" s="11">
        <v>40197</v>
      </c>
      <c r="I15" s="17">
        <v>17054</v>
      </c>
      <c r="J15" s="12"/>
    </row>
    <row r="16" spans="1:12" ht="15.75">
      <c r="B16" s="6">
        <v>39834</v>
      </c>
      <c r="C16" s="11">
        <v>39834</v>
      </c>
      <c r="D16" s="16">
        <v>7145</v>
      </c>
      <c r="E16" s="12"/>
      <c r="F16" s="13"/>
      <c r="G16" s="6">
        <v>40198</v>
      </c>
      <c r="H16" s="11">
        <v>40198</v>
      </c>
      <c r="I16" s="17">
        <v>3191</v>
      </c>
      <c r="J16" s="12"/>
    </row>
    <row r="17" spans="1:15" ht="15.75">
      <c r="B17" s="6">
        <v>39835</v>
      </c>
      <c r="C17" s="11">
        <v>39835</v>
      </c>
      <c r="D17" s="16">
        <v>5023</v>
      </c>
      <c r="E17" s="12"/>
      <c r="F17" s="13"/>
      <c r="G17" s="6">
        <v>40199</v>
      </c>
      <c r="H17" s="11">
        <v>40199</v>
      </c>
      <c r="I17" s="17">
        <v>6983</v>
      </c>
      <c r="J17" s="12"/>
    </row>
    <row r="18" spans="1:15" ht="15.75">
      <c r="B18" s="6">
        <v>39836</v>
      </c>
      <c r="C18" s="11">
        <v>39836</v>
      </c>
      <c r="D18" s="16">
        <v>9032</v>
      </c>
      <c r="E18" s="12">
        <f>SUM(D15:D18)</f>
        <v>28177</v>
      </c>
      <c r="F18" s="13"/>
      <c r="G18" s="6">
        <v>40200</v>
      </c>
      <c r="H18" s="11">
        <v>40200</v>
      </c>
      <c r="I18" s="17">
        <v>5957</v>
      </c>
      <c r="J18" s="12">
        <f>SUM(I15:I18)</f>
        <v>33185</v>
      </c>
    </row>
    <row r="19" spans="1:15" ht="15.75">
      <c r="B19" s="6"/>
      <c r="C19" s="11"/>
      <c r="D19" s="16"/>
      <c r="E19" s="12"/>
      <c r="F19" s="13"/>
      <c r="G19" s="6"/>
      <c r="H19" s="11"/>
      <c r="I19" s="17"/>
      <c r="J19" s="12"/>
    </row>
    <row r="20" spans="1:15" ht="15.75">
      <c r="A20" s="10">
        <v>4</v>
      </c>
      <c r="B20" s="6">
        <v>39839</v>
      </c>
      <c r="C20" s="11">
        <v>39839</v>
      </c>
      <c r="D20" s="16">
        <v>11356</v>
      </c>
      <c r="E20" s="12"/>
      <c r="F20" s="13"/>
      <c r="G20" s="6">
        <v>40203</v>
      </c>
      <c r="H20" s="11">
        <v>40203</v>
      </c>
      <c r="I20" s="17">
        <v>10759</v>
      </c>
      <c r="J20" s="12"/>
    </row>
    <row r="21" spans="1:15" ht="15.75">
      <c r="B21" s="6">
        <v>39840</v>
      </c>
      <c r="C21" s="11">
        <v>39840</v>
      </c>
      <c r="D21" s="16">
        <v>2457</v>
      </c>
      <c r="E21" s="12"/>
      <c r="F21" s="13"/>
      <c r="G21" s="6">
        <v>40204</v>
      </c>
      <c r="H21" s="11">
        <v>40204</v>
      </c>
      <c r="I21" s="17">
        <v>3257</v>
      </c>
      <c r="J21" s="12"/>
    </row>
    <row r="22" spans="1:15" ht="15.75">
      <c r="B22" s="6">
        <v>39841</v>
      </c>
      <c r="C22" s="11">
        <v>39841</v>
      </c>
      <c r="D22" s="16">
        <v>6830</v>
      </c>
      <c r="E22" s="12"/>
      <c r="F22" s="13"/>
      <c r="G22" s="6">
        <v>40205</v>
      </c>
      <c r="H22" s="11">
        <v>40205</v>
      </c>
      <c r="I22" s="17">
        <v>6960</v>
      </c>
      <c r="J22" s="12"/>
    </row>
    <row r="23" spans="1:15" ht="15.75">
      <c r="B23" s="6">
        <v>39842</v>
      </c>
      <c r="C23" s="11">
        <v>39842</v>
      </c>
      <c r="D23" s="16">
        <v>2071</v>
      </c>
      <c r="E23" s="12"/>
      <c r="F23" s="13"/>
      <c r="G23" s="6">
        <v>40206</v>
      </c>
      <c r="H23" s="11">
        <v>40206</v>
      </c>
      <c r="I23" s="17">
        <v>2368</v>
      </c>
      <c r="J23" s="12"/>
      <c r="M23" s="20">
        <v>2009</v>
      </c>
      <c r="N23" s="20">
        <v>2010</v>
      </c>
    </row>
    <row r="24" spans="1:15" ht="15.75">
      <c r="B24" s="6">
        <v>39843</v>
      </c>
      <c r="C24" s="11">
        <v>39843</v>
      </c>
      <c r="D24" s="16">
        <v>6871</v>
      </c>
      <c r="E24" s="12">
        <f>SUM(D20:D24)</f>
        <v>29585</v>
      </c>
      <c r="F24" s="13"/>
      <c r="G24" s="6">
        <v>40207</v>
      </c>
      <c r="H24" s="11">
        <v>40207</v>
      </c>
      <c r="I24" s="17">
        <v>7538</v>
      </c>
      <c r="J24" s="12">
        <f>SUM(I20:I24)</f>
        <v>30882</v>
      </c>
      <c r="L24" s="15" t="s">
        <v>7</v>
      </c>
      <c r="M24" s="21">
        <f>E7+E13+E18+E24</f>
        <v>151826</v>
      </c>
      <c r="N24" s="21">
        <f>J7+J13+J18+J24</f>
        <v>140384</v>
      </c>
      <c r="O24" s="22">
        <f>(N24-M24)/M24*100</f>
        <v>-7.5362586118319657</v>
      </c>
    </row>
    <row r="25" spans="1:15" ht="15.75">
      <c r="B25" s="6"/>
      <c r="C25" s="11"/>
      <c r="D25" s="16"/>
      <c r="E25" s="12"/>
      <c r="F25" s="13"/>
      <c r="G25" s="6"/>
      <c r="H25" s="11"/>
      <c r="I25" s="17"/>
      <c r="J25" s="12"/>
    </row>
    <row r="26" spans="1:15" ht="15.75">
      <c r="A26" s="10">
        <v>5</v>
      </c>
      <c r="B26" s="6" t="s">
        <v>6</v>
      </c>
      <c r="C26" s="11">
        <v>39846</v>
      </c>
      <c r="D26" s="16">
        <v>25125</v>
      </c>
      <c r="E26" s="12"/>
      <c r="F26" s="13"/>
      <c r="G26" s="6">
        <v>40203</v>
      </c>
      <c r="H26" s="11">
        <v>40210</v>
      </c>
      <c r="I26" s="17">
        <v>21896</v>
      </c>
      <c r="J26" s="12"/>
    </row>
    <row r="27" spans="1:15" ht="15.75">
      <c r="B27" s="6">
        <v>39840</v>
      </c>
      <c r="C27" s="11">
        <v>39847</v>
      </c>
      <c r="D27" s="16">
        <v>3443</v>
      </c>
      <c r="E27" s="12"/>
      <c r="F27" s="13"/>
      <c r="G27" s="6">
        <v>40204</v>
      </c>
      <c r="H27" s="11">
        <v>40211</v>
      </c>
      <c r="I27" s="17">
        <v>4891</v>
      </c>
      <c r="J27" s="12"/>
    </row>
    <row r="28" spans="1:15" ht="15.75">
      <c r="B28" s="6">
        <v>39841</v>
      </c>
      <c r="C28" s="11">
        <v>39848</v>
      </c>
      <c r="D28" s="16">
        <v>7907</v>
      </c>
      <c r="E28" s="12"/>
      <c r="F28" s="13"/>
      <c r="G28" s="6">
        <v>40205</v>
      </c>
      <c r="H28" s="11">
        <v>40212</v>
      </c>
      <c r="I28" s="17">
        <v>7432</v>
      </c>
      <c r="J28" s="12"/>
    </row>
    <row r="29" spans="1:15" ht="15.75">
      <c r="B29" s="6">
        <v>39842</v>
      </c>
      <c r="C29" s="11">
        <v>39849</v>
      </c>
      <c r="D29" s="16">
        <v>2187</v>
      </c>
      <c r="E29" s="12"/>
      <c r="F29" s="13"/>
      <c r="G29" s="6">
        <v>40206</v>
      </c>
      <c r="H29" s="11">
        <v>40213</v>
      </c>
      <c r="I29" s="17">
        <v>2024</v>
      </c>
      <c r="J29" s="12"/>
    </row>
    <row r="30" spans="1:15" ht="15.75">
      <c r="B30" s="6">
        <v>39843</v>
      </c>
      <c r="C30" s="11">
        <v>39850</v>
      </c>
      <c r="D30" s="16">
        <v>6222</v>
      </c>
      <c r="E30" s="12">
        <f>SUM(D26:D30)</f>
        <v>44884</v>
      </c>
      <c r="F30" s="13"/>
      <c r="G30" s="6">
        <v>40207</v>
      </c>
      <c r="H30" s="11">
        <v>40214</v>
      </c>
      <c r="I30" s="17">
        <v>6360</v>
      </c>
      <c r="J30" s="12">
        <f>SUM(I26:I30)</f>
        <v>42603</v>
      </c>
    </row>
    <row r="31" spans="1:15" ht="15.75">
      <c r="B31" s="6"/>
      <c r="C31" s="11"/>
      <c r="D31" s="16"/>
      <c r="E31" s="12"/>
      <c r="F31" s="13"/>
      <c r="G31" s="6"/>
      <c r="H31" s="11"/>
      <c r="I31" s="17"/>
      <c r="J31" s="12"/>
    </row>
    <row r="32" spans="1:15" ht="15.75">
      <c r="A32" s="10">
        <v>6</v>
      </c>
      <c r="B32" s="6" t="s">
        <v>6</v>
      </c>
      <c r="C32" s="11">
        <v>39853</v>
      </c>
      <c r="D32" s="16">
        <v>10616</v>
      </c>
      <c r="E32" s="12"/>
      <c r="F32" s="13"/>
      <c r="G32" s="6">
        <v>40203</v>
      </c>
      <c r="H32" s="11">
        <v>40217</v>
      </c>
      <c r="I32" s="17">
        <v>12230</v>
      </c>
      <c r="J32" s="12"/>
    </row>
    <row r="33" spans="1:15" ht="15.75">
      <c r="B33" s="6">
        <v>39840</v>
      </c>
      <c r="C33" s="11">
        <v>39854</v>
      </c>
      <c r="D33" s="16">
        <v>2280</v>
      </c>
      <c r="E33" s="12"/>
      <c r="F33" s="13"/>
      <c r="G33" s="6">
        <v>40204</v>
      </c>
      <c r="H33" s="11">
        <v>40218</v>
      </c>
      <c r="I33" s="17">
        <v>2860</v>
      </c>
      <c r="J33" s="12"/>
    </row>
    <row r="34" spans="1:15" ht="15.75">
      <c r="B34" s="6">
        <v>39841</v>
      </c>
      <c r="C34" s="11">
        <v>39855</v>
      </c>
      <c r="D34" s="16">
        <v>7628</v>
      </c>
      <c r="E34" s="12"/>
      <c r="F34" s="13"/>
      <c r="G34" s="6">
        <v>40205</v>
      </c>
      <c r="H34" s="11">
        <v>40219</v>
      </c>
      <c r="I34" s="17">
        <v>5917</v>
      </c>
      <c r="J34" s="12"/>
    </row>
    <row r="35" spans="1:15" ht="15.75">
      <c r="B35" s="6">
        <v>39842</v>
      </c>
      <c r="C35" s="11">
        <v>39856</v>
      </c>
      <c r="D35" s="16">
        <v>1652</v>
      </c>
      <c r="E35" s="12"/>
      <c r="F35" s="13"/>
      <c r="G35" s="6">
        <v>40206</v>
      </c>
      <c r="H35" s="11">
        <v>40220</v>
      </c>
      <c r="I35" s="17">
        <v>3014</v>
      </c>
      <c r="J35" s="12"/>
    </row>
    <row r="36" spans="1:15" ht="15.75">
      <c r="B36" s="6">
        <v>39843</v>
      </c>
      <c r="C36" s="11">
        <v>39857</v>
      </c>
      <c r="D36" s="16">
        <v>5971</v>
      </c>
      <c r="E36" s="12">
        <f>SUM(D32:D36)</f>
        <v>28147</v>
      </c>
      <c r="F36" s="13"/>
      <c r="G36" s="6">
        <v>40207</v>
      </c>
      <c r="H36" s="11">
        <v>40221</v>
      </c>
      <c r="I36" s="17">
        <v>4294</v>
      </c>
      <c r="J36" s="12">
        <f>SUM(I32:I36)</f>
        <v>28315</v>
      </c>
    </row>
    <row r="37" spans="1:15" ht="15.75">
      <c r="B37" s="6"/>
      <c r="C37" s="11"/>
      <c r="D37" s="16"/>
      <c r="E37" s="12"/>
      <c r="F37" s="13"/>
      <c r="G37" s="6"/>
      <c r="H37" s="11"/>
      <c r="I37" s="17"/>
      <c r="J37" s="12"/>
    </row>
    <row r="38" spans="1:15" ht="15.75">
      <c r="A38" s="10">
        <v>7</v>
      </c>
      <c r="B38" s="6">
        <v>39840</v>
      </c>
      <c r="C38" s="11">
        <v>39861</v>
      </c>
      <c r="D38" s="16">
        <v>20920</v>
      </c>
      <c r="E38" s="12"/>
      <c r="F38" s="13"/>
      <c r="G38" s="6">
        <v>40204</v>
      </c>
      <c r="H38" s="11">
        <v>40225</v>
      </c>
      <c r="I38" s="17">
        <v>21109</v>
      </c>
      <c r="J38" s="12"/>
    </row>
    <row r="39" spans="1:15" ht="15.75">
      <c r="B39" s="6">
        <v>39841</v>
      </c>
      <c r="C39" s="11">
        <v>39862</v>
      </c>
      <c r="D39" s="16">
        <v>3741</v>
      </c>
      <c r="E39" s="12"/>
      <c r="F39" s="13"/>
      <c r="G39" s="6">
        <v>40205</v>
      </c>
      <c r="H39" s="11">
        <v>40226</v>
      </c>
      <c r="I39" s="17">
        <v>3748</v>
      </c>
      <c r="J39" s="12"/>
    </row>
    <row r="40" spans="1:15" ht="15.75">
      <c r="B40" s="6">
        <v>39842</v>
      </c>
      <c r="C40" s="11">
        <v>39863</v>
      </c>
      <c r="D40" s="16">
        <v>6491</v>
      </c>
      <c r="E40" s="12"/>
      <c r="F40" s="13"/>
      <c r="G40" s="6">
        <v>40206</v>
      </c>
      <c r="H40" s="11">
        <v>40227</v>
      </c>
      <c r="I40" s="17">
        <v>6263</v>
      </c>
      <c r="J40" s="12"/>
    </row>
    <row r="41" spans="1:15" ht="15.75">
      <c r="B41" s="6">
        <v>39843</v>
      </c>
      <c r="C41" s="11">
        <v>39864</v>
      </c>
      <c r="D41" s="16">
        <v>6193</v>
      </c>
      <c r="E41" s="12">
        <f>SUM(D38:D41)</f>
        <v>37345</v>
      </c>
      <c r="F41" s="13"/>
      <c r="G41" s="6">
        <v>40207</v>
      </c>
      <c r="H41" s="11">
        <v>40228</v>
      </c>
      <c r="I41" s="17">
        <v>6496</v>
      </c>
      <c r="J41" s="12">
        <f>SUM(I38:I41)</f>
        <v>37616</v>
      </c>
    </row>
    <row r="42" spans="1:15" ht="15.75">
      <c r="B42" s="6"/>
      <c r="C42" s="11"/>
      <c r="D42" s="16"/>
      <c r="E42" s="12"/>
      <c r="F42" s="13"/>
      <c r="G42" s="6"/>
      <c r="H42" s="11"/>
      <c r="I42" s="17"/>
      <c r="J42" s="12"/>
    </row>
    <row r="43" spans="1:15" ht="15.75">
      <c r="A43" s="10">
        <v>8</v>
      </c>
      <c r="B43" s="6" t="s">
        <v>6</v>
      </c>
      <c r="C43" s="11">
        <v>39867</v>
      </c>
      <c r="D43" s="16">
        <v>12601</v>
      </c>
      <c r="E43" s="12"/>
      <c r="F43" s="13"/>
      <c r="G43" s="6">
        <v>40203</v>
      </c>
      <c r="H43" s="11">
        <v>40231</v>
      </c>
      <c r="I43" s="17">
        <v>12340</v>
      </c>
      <c r="J43" s="12"/>
    </row>
    <row r="44" spans="1:15" ht="15.75">
      <c r="B44" s="6">
        <v>39840</v>
      </c>
      <c r="C44" s="11">
        <v>39868</v>
      </c>
      <c r="D44" s="16">
        <v>3008</v>
      </c>
      <c r="E44" s="12"/>
      <c r="F44" s="13"/>
      <c r="G44" s="6">
        <v>40204</v>
      </c>
      <c r="H44" s="11">
        <v>40232</v>
      </c>
      <c r="I44" s="17">
        <v>2379</v>
      </c>
      <c r="J44" s="12"/>
    </row>
    <row r="45" spans="1:15" ht="15.75">
      <c r="B45" s="6">
        <v>39841</v>
      </c>
      <c r="C45" s="11">
        <v>39869</v>
      </c>
      <c r="D45" s="16">
        <v>6084</v>
      </c>
      <c r="E45" s="12"/>
      <c r="F45" s="13"/>
      <c r="G45" s="6">
        <v>40205</v>
      </c>
      <c r="H45" s="11">
        <v>40233</v>
      </c>
      <c r="I45" s="17">
        <v>6462</v>
      </c>
      <c r="J45" s="12"/>
    </row>
    <row r="46" spans="1:15" ht="15.75">
      <c r="B46" s="6">
        <v>39842</v>
      </c>
      <c r="C46" s="11">
        <v>39870</v>
      </c>
      <c r="D46" s="16">
        <v>2936</v>
      </c>
      <c r="E46" s="12"/>
      <c r="F46" s="13"/>
      <c r="G46" s="6">
        <v>40206</v>
      </c>
      <c r="H46" s="11">
        <v>40234</v>
      </c>
      <c r="I46" s="17">
        <v>2209</v>
      </c>
      <c r="J46" s="12"/>
      <c r="M46" s="20">
        <v>2009</v>
      </c>
      <c r="N46" s="20">
        <v>2010</v>
      </c>
    </row>
    <row r="47" spans="1:15" ht="15.75">
      <c r="B47" s="6" t="s">
        <v>5</v>
      </c>
      <c r="C47" s="11">
        <v>39871</v>
      </c>
      <c r="D47" s="16">
        <v>7849</v>
      </c>
      <c r="E47" s="12">
        <f>SUM(D43:D47)</f>
        <v>32478</v>
      </c>
      <c r="F47" s="13"/>
      <c r="G47" s="6">
        <v>40207</v>
      </c>
      <c r="H47" s="11">
        <v>40235</v>
      </c>
      <c r="I47" s="17">
        <v>7667</v>
      </c>
      <c r="J47" s="12">
        <f>SUM(I43:I47)</f>
        <v>31057</v>
      </c>
      <c r="L47" s="15" t="s">
        <v>8</v>
      </c>
      <c r="M47" s="21">
        <f>E30+E36+E41+E47</f>
        <v>142854</v>
      </c>
      <c r="N47" s="21">
        <f>J30+J36+J41+J47</f>
        <v>139591</v>
      </c>
      <c r="O47" s="22">
        <f>(N47-M47)/M47*100</f>
        <v>-2.2841502513055287</v>
      </c>
    </row>
    <row r="48" spans="1:15" ht="15.75">
      <c r="B48" s="6"/>
      <c r="C48" s="11"/>
      <c r="D48" s="16"/>
      <c r="E48" s="12"/>
      <c r="F48" s="13"/>
      <c r="G48" s="6"/>
      <c r="H48" s="11"/>
      <c r="I48" s="17"/>
      <c r="J48" s="12"/>
    </row>
    <row r="49" spans="1:10" ht="15.75">
      <c r="A49" s="10">
        <v>9</v>
      </c>
      <c r="B49" s="6" t="s">
        <v>6</v>
      </c>
      <c r="C49" s="11">
        <v>39874</v>
      </c>
      <c r="D49" s="16">
        <v>25530</v>
      </c>
      <c r="E49" s="12"/>
      <c r="F49" s="13"/>
      <c r="G49" s="6" t="s">
        <v>6</v>
      </c>
      <c r="H49" s="11">
        <v>40238</v>
      </c>
      <c r="I49" s="17">
        <v>24278</v>
      </c>
      <c r="J49" s="12"/>
    </row>
    <row r="50" spans="1:10" ht="15.75">
      <c r="B50" s="6">
        <v>39840</v>
      </c>
      <c r="C50" s="11">
        <v>39875</v>
      </c>
      <c r="D50" s="16">
        <v>2805</v>
      </c>
      <c r="E50" s="12"/>
      <c r="F50" s="13"/>
      <c r="G50" s="6">
        <v>39840</v>
      </c>
      <c r="H50" s="11">
        <v>40239</v>
      </c>
      <c r="I50" s="17">
        <v>4613</v>
      </c>
      <c r="J50" s="12"/>
    </row>
    <row r="51" spans="1:10" ht="15.75">
      <c r="B51" s="6">
        <v>39841</v>
      </c>
      <c r="C51" s="11">
        <v>39876</v>
      </c>
      <c r="D51" s="16">
        <v>7944</v>
      </c>
      <c r="E51" s="12"/>
      <c r="F51" s="13"/>
      <c r="G51" s="6">
        <v>39841</v>
      </c>
      <c r="H51" s="11">
        <v>40240</v>
      </c>
      <c r="I51" s="17">
        <v>7609</v>
      </c>
      <c r="J51" s="12"/>
    </row>
    <row r="52" spans="1:10" ht="15.75">
      <c r="B52" s="6">
        <v>39842</v>
      </c>
      <c r="C52" s="11">
        <v>39877</v>
      </c>
      <c r="D52" s="16">
        <v>2298</v>
      </c>
      <c r="E52" s="12"/>
      <c r="F52" s="13"/>
      <c r="G52" s="6">
        <v>39842</v>
      </c>
      <c r="H52" s="11">
        <v>40241</v>
      </c>
      <c r="I52" s="17">
        <v>2246</v>
      </c>
      <c r="J52" s="12"/>
    </row>
    <row r="53" spans="1:10" ht="15.75">
      <c r="B53" s="6" t="s">
        <v>5</v>
      </c>
      <c r="C53" s="11">
        <v>39878</v>
      </c>
      <c r="D53" s="16">
        <v>6605</v>
      </c>
      <c r="E53" s="12">
        <f>SUM(D49:D53)</f>
        <v>45182</v>
      </c>
      <c r="F53" s="13"/>
      <c r="G53" s="6" t="s">
        <v>5</v>
      </c>
      <c r="H53" s="11">
        <v>40242</v>
      </c>
      <c r="I53" s="17">
        <v>6837</v>
      </c>
      <c r="J53" s="12">
        <f>SUM(I49:I53)</f>
        <v>45583</v>
      </c>
    </row>
    <row r="54" spans="1:10" ht="15.75">
      <c r="B54" s="6"/>
      <c r="C54" s="11"/>
      <c r="D54" s="16"/>
      <c r="E54" s="12"/>
      <c r="F54" s="13"/>
      <c r="G54" s="6"/>
      <c r="H54" s="11"/>
      <c r="I54" s="17"/>
      <c r="J54" s="12"/>
    </row>
    <row r="55" spans="1:10" ht="15.75">
      <c r="A55" s="10">
        <v>10</v>
      </c>
      <c r="B55" s="6" t="s">
        <v>6</v>
      </c>
      <c r="C55" s="11">
        <v>39881</v>
      </c>
      <c r="D55" s="16">
        <v>13337</v>
      </c>
      <c r="E55" s="12"/>
      <c r="F55" s="13"/>
      <c r="G55" s="6" t="s">
        <v>6</v>
      </c>
      <c r="H55" s="11">
        <v>40245</v>
      </c>
      <c r="I55" s="17">
        <v>14162</v>
      </c>
      <c r="J55" s="12"/>
    </row>
    <row r="56" spans="1:10" ht="15.75">
      <c r="B56" s="6">
        <v>39840</v>
      </c>
      <c r="C56" s="11">
        <v>39882</v>
      </c>
      <c r="D56" s="16">
        <v>2293</v>
      </c>
      <c r="E56" s="12"/>
      <c r="F56" s="13"/>
      <c r="G56" s="6">
        <v>39840</v>
      </c>
      <c r="H56" s="11">
        <v>40246</v>
      </c>
      <c r="I56" s="17">
        <v>2380</v>
      </c>
      <c r="J56" s="12"/>
    </row>
    <row r="57" spans="1:10" ht="15.75">
      <c r="B57" s="6">
        <v>39841</v>
      </c>
      <c r="C57" s="11">
        <v>39883</v>
      </c>
      <c r="D57" s="16">
        <v>6524</v>
      </c>
      <c r="E57" s="12"/>
      <c r="F57" s="13"/>
      <c r="G57" s="6">
        <v>39841</v>
      </c>
      <c r="H57" s="11">
        <v>40247</v>
      </c>
      <c r="I57" s="17">
        <v>5819</v>
      </c>
      <c r="J57" s="12"/>
    </row>
    <row r="58" spans="1:10" ht="15.75">
      <c r="B58" s="6">
        <v>39842</v>
      </c>
      <c r="C58" s="11">
        <v>39884</v>
      </c>
      <c r="D58" s="16">
        <v>2208</v>
      </c>
      <c r="E58" s="12"/>
      <c r="F58" s="13"/>
      <c r="G58" s="6">
        <v>39842</v>
      </c>
      <c r="H58" s="11">
        <v>40248</v>
      </c>
      <c r="I58" s="17">
        <v>3259</v>
      </c>
      <c r="J58" s="12"/>
    </row>
    <row r="59" spans="1:10" ht="15.75">
      <c r="B59" s="6" t="s">
        <v>5</v>
      </c>
      <c r="C59" s="11">
        <v>39885</v>
      </c>
      <c r="D59" s="16">
        <v>7701</v>
      </c>
      <c r="E59" s="12">
        <f>SUM(D55:D59)</f>
        <v>32063</v>
      </c>
      <c r="F59" s="13"/>
      <c r="G59" s="6" t="s">
        <v>5</v>
      </c>
      <c r="H59" s="11">
        <v>40249</v>
      </c>
      <c r="I59" s="17">
        <v>5639</v>
      </c>
      <c r="J59" s="12">
        <f>SUM(I55:I59)</f>
        <v>31259</v>
      </c>
    </row>
    <row r="60" spans="1:10" ht="15.75">
      <c r="B60" s="6"/>
      <c r="C60" s="11"/>
      <c r="D60" s="16"/>
      <c r="E60" s="12"/>
      <c r="F60" s="13"/>
      <c r="G60" s="6"/>
      <c r="H60" s="11"/>
      <c r="I60" s="17"/>
      <c r="J60" s="12"/>
    </row>
    <row r="61" spans="1:10" ht="15.75">
      <c r="A61" s="10">
        <v>11</v>
      </c>
      <c r="B61" s="6" t="s">
        <v>6</v>
      </c>
      <c r="C61" s="11">
        <v>39888</v>
      </c>
      <c r="D61" s="16">
        <v>23493</v>
      </c>
      <c r="E61" s="12"/>
      <c r="F61" s="13"/>
      <c r="G61" s="6" t="s">
        <v>6</v>
      </c>
      <c r="H61" s="11">
        <v>40252</v>
      </c>
      <c r="I61" s="17">
        <v>15929</v>
      </c>
      <c r="J61" s="12"/>
    </row>
    <row r="62" spans="1:10" ht="15.75">
      <c r="B62" s="6">
        <v>39840</v>
      </c>
      <c r="C62" s="11">
        <v>39889</v>
      </c>
      <c r="D62" s="16">
        <v>2258</v>
      </c>
      <c r="E62" s="12"/>
      <c r="F62" s="13"/>
      <c r="G62" s="6">
        <v>39840</v>
      </c>
      <c r="H62" s="11">
        <v>40253</v>
      </c>
      <c r="I62" s="17">
        <v>12298</v>
      </c>
      <c r="J62" s="12"/>
    </row>
    <row r="63" spans="1:10" ht="15.75">
      <c r="B63" s="6">
        <v>39841</v>
      </c>
      <c r="C63" s="11">
        <v>39890</v>
      </c>
      <c r="D63" s="16">
        <v>7078</v>
      </c>
      <c r="E63" s="12"/>
      <c r="F63" s="13"/>
      <c r="G63" s="6">
        <v>39841</v>
      </c>
      <c r="H63" s="11">
        <v>40254</v>
      </c>
      <c r="I63" s="17">
        <v>5926</v>
      </c>
      <c r="J63" s="12"/>
    </row>
    <row r="64" spans="1:10" ht="15.75">
      <c r="B64" s="6">
        <v>39842</v>
      </c>
      <c r="C64" s="11">
        <v>39891</v>
      </c>
      <c r="D64" s="16">
        <v>1793</v>
      </c>
      <c r="E64" s="12"/>
      <c r="F64" s="13"/>
      <c r="G64" s="6">
        <v>39842</v>
      </c>
      <c r="H64" s="11">
        <v>40255</v>
      </c>
      <c r="I64" s="17">
        <v>1968</v>
      </c>
      <c r="J64" s="12"/>
    </row>
    <row r="65" spans="1:15" ht="15.75">
      <c r="B65" s="6" t="s">
        <v>5</v>
      </c>
      <c r="C65" s="11">
        <v>39892</v>
      </c>
      <c r="D65" s="16">
        <v>6413</v>
      </c>
      <c r="E65" s="12">
        <f>SUM(D61:D65)</f>
        <v>41035</v>
      </c>
      <c r="F65" s="13"/>
      <c r="G65" s="6" t="s">
        <v>5</v>
      </c>
      <c r="H65" s="11">
        <v>40256</v>
      </c>
      <c r="I65" s="17">
        <v>8285</v>
      </c>
      <c r="J65" s="12">
        <f>SUM(I61:I65)</f>
        <v>44406</v>
      </c>
    </row>
    <row r="66" spans="1:15" ht="15.75">
      <c r="B66" s="6"/>
      <c r="C66" s="11"/>
      <c r="D66" s="16"/>
      <c r="E66" s="12"/>
      <c r="F66" s="13"/>
      <c r="G66" s="6"/>
      <c r="H66" s="11"/>
      <c r="I66" s="17"/>
      <c r="J66" s="12"/>
    </row>
    <row r="67" spans="1:15" ht="15.75">
      <c r="A67" s="10">
        <v>12</v>
      </c>
      <c r="B67" s="6" t="s">
        <v>6</v>
      </c>
      <c r="C67" s="11">
        <v>39895</v>
      </c>
      <c r="D67" s="16">
        <v>10675</v>
      </c>
      <c r="E67" s="12"/>
      <c r="F67" s="13"/>
      <c r="G67" s="6" t="s">
        <v>6</v>
      </c>
      <c r="H67" s="11">
        <v>40259</v>
      </c>
      <c r="I67" s="17">
        <v>11171</v>
      </c>
      <c r="J67" s="12"/>
    </row>
    <row r="68" spans="1:15" ht="15.75">
      <c r="B68" s="6">
        <v>39840</v>
      </c>
      <c r="C68" s="11">
        <v>39896</v>
      </c>
      <c r="D68" s="16">
        <v>1824</v>
      </c>
      <c r="E68" s="12"/>
      <c r="F68" s="13"/>
      <c r="G68" s="6">
        <v>39840</v>
      </c>
      <c r="H68" s="11">
        <v>40260</v>
      </c>
      <c r="I68" s="17">
        <v>2184</v>
      </c>
      <c r="J68" s="12"/>
    </row>
    <row r="69" spans="1:15" ht="15.75">
      <c r="B69" s="6">
        <v>39841</v>
      </c>
      <c r="C69" s="11">
        <v>39897</v>
      </c>
      <c r="D69" s="16">
        <v>5471</v>
      </c>
      <c r="E69" s="12"/>
      <c r="F69" s="13"/>
      <c r="G69" s="6">
        <v>39841</v>
      </c>
      <c r="H69" s="11">
        <v>40261</v>
      </c>
      <c r="I69" s="17">
        <v>5538</v>
      </c>
      <c r="J69" s="12"/>
      <c r="L69" s="14"/>
      <c r="M69" s="20"/>
    </row>
    <row r="70" spans="1:15" ht="15.75">
      <c r="B70" s="6">
        <v>39842</v>
      </c>
      <c r="C70" s="11">
        <v>39898</v>
      </c>
      <c r="D70" s="16">
        <v>2167</v>
      </c>
      <c r="E70" s="12"/>
      <c r="F70" s="13"/>
      <c r="G70" s="6">
        <v>39842</v>
      </c>
      <c r="H70" s="11">
        <v>40262</v>
      </c>
      <c r="I70" s="17">
        <v>1961</v>
      </c>
      <c r="J70" s="12"/>
      <c r="M70" s="20">
        <v>2009</v>
      </c>
      <c r="N70" s="20">
        <v>2010</v>
      </c>
    </row>
    <row r="71" spans="1:15" ht="15.75">
      <c r="B71" s="6" t="s">
        <v>5</v>
      </c>
      <c r="C71" s="11">
        <v>39899</v>
      </c>
      <c r="D71" s="16">
        <v>4588</v>
      </c>
      <c r="E71" s="12">
        <f>SUM(D67:D71)</f>
        <v>24725</v>
      </c>
      <c r="F71" s="13"/>
      <c r="G71" s="6" t="s">
        <v>5</v>
      </c>
      <c r="H71" s="11">
        <v>40263</v>
      </c>
      <c r="I71" s="17">
        <v>5153</v>
      </c>
      <c r="J71" s="12">
        <f>SUM(I67:I71)</f>
        <v>26007</v>
      </c>
      <c r="L71" s="15" t="s">
        <v>9</v>
      </c>
      <c r="M71" s="21">
        <f>E53+E59+E65+E71</f>
        <v>143005</v>
      </c>
      <c r="N71" s="21">
        <f>J53+J59+J65+J71</f>
        <v>147255</v>
      </c>
      <c r="O71" s="22">
        <f>(N71-M71)/M71*100</f>
        <v>2.9719240585993498</v>
      </c>
    </row>
    <row r="72" spans="1:15" ht="15.75">
      <c r="B72" s="6"/>
      <c r="C72" s="11"/>
      <c r="D72" s="16"/>
      <c r="E72" s="12"/>
      <c r="F72" s="13"/>
      <c r="G72" s="6"/>
      <c r="H72" s="11"/>
      <c r="I72" s="17"/>
      <c r="J72" s="12"/>
    </row>
    <row r="73" spans="1:15" ht="15.75">
      <c r="A73" s="10">
        <v>13</v>
      </c>
      <c r="B73" s="6" t="s">
        <v>6</v>
      </c>
      <c r="C73" s="11">
        <v>39902</v>
      </c>
      <c r="D73" s="16">
        <v>9715</v>
      </c>
      <c r="E73" s="12"/>
      <c r="F73" s="13"/>
      <c r="G73" s="6" t="s">
        <v>6</v>
      </c>
      <c r="H73" s="11">
        <v>40266</v>
      </c>
      <c r="I73" s="17">
        <v>10229</v>
      </c>
      <c r="J73" s="12"/>
    </row>
    <row r="74" spans="1:15" ht="15.75">
      <c r="B74" s="6">
        <v>39840</v>
      </c>
      <c r="C74" s="11">
        <v>39903</v>
      </c>
      <c r="D74" s="16">
        <v>3323</v>
      </c>
      <c r="E74" s="12"/>
      <c r="F74" s="13"/>
      <c r="G74" s="6">
        <v>39840</v>
      </c>
      <c r="H74" s="11">
        <v>40267</v>
      </c>
      <c r="I74" s="17">
        <v>1716</v>
      </c>
      <c r="J74" s="12"/>
    </row>
    <row r="75" spans="1:15" ht="15.75">
      <c r="B75" s="6" t="s">
        <v>10</v>
      </c>
      <c r="C75" s="11">
        <v>39904</v>
      </c>
      <c r="D75" s="16">
        <v>15952</v>
      </c>
      <c r="E75" s="13"/>
      <c r="F75" s="13"/>
      <c r="G75" s="6">
        <v>39841</v>
      </c>
      <c r="H75" s="11">
        <v>40268</v>
      </c>
      <c r="I75" s="17">
        <v>5677</v>
      </c>
      <c r="J75" s="13"/>
    </row>
    <row r="76" spans="1:15" ht="15.75">
      <c r="B76" s="6" t="s">
        <v>11</v>
      </c>
      <c r="C76" s="11">
        <v>39905</v>
      </c>
      <c r="D76" s="16">
        <v>6201</v>
      </c>
      <c r="E76" s="13"/>
      <c r="F76" s="13"/>
      <c r="G76" s="6" t="s">
        <v>11</v>
      </c>
      <c r="H76" s="11">
        <v>40269</v>
      </c>
      <c r="I76" s="17">
        <v>14747</v>
      </c>
      <c r="J76" s="13"/>
    </row>
    <row r="77" spans="1:15" ht="15.75">
      <c r="B77" s="6" t="s">
        <v>5</v>
      </c>
      <c r="C77" s="11">
        <v>39906</v>
      </c>
      <c r="D77" s="16">
        <v>7755</v>
      </c>
      <c r="E77" s="12">
        <f>SUM(D73:D77)</f>
        <v>42946</v>
      </c>
      <c r="F77" s="13"/>
      <c r="G77" s="6" t="s">
        <v>5</v>
      </c>
      <c r="H77" s="11">
        <v>40270</v>
      </c>
      <c r="I77" s="17">
        <v>7407</v>
      </c>
      <c r="J77" s="12">
        <f>SUM(I73:I77)</f>
        <v>39776</v>
      </c>
    </row>
    <row r="78" spans="1:15" ht="15.75">
      <c r="B78" s="6"/>
      <c r="C78" s="11"/>
      <c r="D78" s="16"/>
      <c r="E78" s="12"/>
      <c r="F78" s="13"/>
      <c r="G78" s="6"/>
      <c r="H78" s="11"/>
      <c r="I78" s="17"/>
      <c r="J78" s="12"/>
    </row>
    <row r="79" spans="1:15" ht="15.75">
      <c r="A79" s="10">
        <v>14</v>
      </c>
      <c r="B79" s="6" t="s">
        <v>6</v>
      </c>
      <c r="C79" s="11">
        <v>39909</v>
      </c>
      <c r="D79" s="16">
        <v>9430</v>
      </c>
      <c r="E79" s="13"/>
      <c r="F79" s="13"/>
      <c r="G79" s="6" t="s">
        <v>6</v>
      </c>
      <c r="H79" s="11">
        <v>40273</v>
      </c>
      <c r="I79" s="17">
        <v>10517</v>
      </c>
      <c r="J79" s="13"/>
    </row>
    <row r="80" spans="1:15" ht="15.75">
      <c r="B80" s="6">
        <v>39840</v>
      </c>
      <c r="C80" s="11">
        <v>39910</v>
      </c>
      <c r="D80" s="16">
        <v>2243</v>
      </c>
      <c r="E80" s="13"/>
      <c r="F80" s="13"/>
      <c r="G80" s="6">
        <v>39840</v>
      </c>
      <c r="H80" s="11">
        <v>40274</v>
      </c>
      <c r="I80" s="17">
        <v>2809</v>
      </c>
      <c r="J80" s="13"/>
    </row>
    <row r="81" spans="2:15" ht="15.75">
      <c r="B81" s="6" t="s">
        <v>10</v>
      </c>
      <c r="C81" s="11">
        <v>39911</v>
      </c>
      <c r="D81" s="16">
        <v>5935</v>
      </c>
      <c r="E81" s="13"/>
      <c r="F81" s="13"/>
      <c r="G81" s="6">
        <v>39841</v>
      </c>
      <c r="H81" s="11">
        <v>40275</v>
      </c>
      <c r="I81" s="17">
        <v>8404</v>
      </c>
      <c r="J81" s="13"/>
    </row>
    <row r="82" spans="2:15" ht="15.75">
      <c r="B82" s="6" t="s">
        <v>11</v>
      </c>
      <c r="C82" s="11">
        <v>39912</v>
      </c>
      <c r="D82" s="16">
        <v>1987</v>
      </c>
      <c r="E82" s="13"/>
      <c r="F82" s="13"/>
      <c r="G82" s="6">
        <v>39842</v>
      </c>
      <c r="H82" s="11">
        <v>40276</v>
      </c>
      <c r="I82" s="17">
        <v>2057</v>
      </c>
      <c r="J82" s="13"/>
      <c r="M82" s="20">
        <v>2009</v>
      </c>
      <c r="N82" s="20">
        <v>2010</v>
      </c>
    </row>
    <row r="83" spans="2:15" ht="15.75">
      <c r="B83" s="6" t="s">
        <v>5</v>
      </c>
      <c r="C83" s="11">
        <v>39913</v>
      </c>
      <c r="D83" s="16">
        <v>4235</v>
      </c>
      <c r="E83" s="12">
        <f>SUM(D79:D83)</f>
        <v>23830</v>
      </c>
      <c r="F83" s="13"/>
      <c r="G83" s="6" t="s">
        <v>5</v>
      </c>
      <c r="H83" s="11">
        <v>40277</v>
      </c>
      <c r="I83" s="18">
        <v>4734</v>
      </c>
      <c r="J83" s="12">
        <f>SUM(I79:I83)</f>
        <v>28521</v>
      </c>
      <c r="L83" s="15" t="s">
        <v>18</v>
      </c>
      <c r="M83" s="21">
        <f>E77+E83</f>
        <v>66776</v>
      </c>
      <c r="N83" s="21">
        <f>J77+J83</f>
        <v>68297</v>
      </c>
      <c r="O83" s="22">
        <f>(N83-M83)/M83*100</f>
        <v>2.2777644662753085</v>
      </c>
    </row>
    <row r="84" spans="2:15" ht="15.75">
      <c r="B84" s="6"/>
      <c r="C84" s="11"/>
      <c r="D84" s="8"/>
      <c r="E84" s="12"/>
      <c r="F84" s="13"/>
      <c r="G84" s="6"/>
      <c r="H84" s="11"/>
      <c r="I84" s="13"/>
      <c r="J84" s="12"/>
    </row>
    <row r="85" spans="2:15" ht="15.75">
      <c r="B85" s="6"/>
      <c r="C85" s="11"/>
      <c r="D85" s="8"/>
      <c r="E85" s="13"/>
      <c r="F85" s="13"/>
      <c r="G85" s="6"/>
      <c r="H85" s="11"/>
      <c r="I85" s="13"/>
      <c r="J85" s="13"/>
    </row>
    <row r="86" spans="2:15" ht="15.75">
      <c r="B86" s="6"/>
      <c r="C86" s="11"/>
      <c r="D86" s="8"/>
      <c r="E86" s="13"/>
      <c r="F86" s="13"/>
      <c r="G86" s="6"/>
      <c r="H86" s="11"/>
      <c r="I86" s="13"/>
      <c r="J86" s="13"/>
    </row>
    <row r="87" spans="2:15" ht="15.75">
      <c r="B87" s="6"/>
      <c r="C87" s="11"/>
      <c r="D87" s="8"/>
      <c r="E87" s="13"/>
      <c r="F87" s="13"/>
      <c r="G87" s="6"/>
      <c r="H87" s="11"/>
      <c r="I87" s="13"/>
      <c r="J87" s="13"/>
    </row>
    <row r="88" spans="2:15" ht="15.75">
      <c r="B88" s="6"/>
      <c r="C88" s="11"/>
      <c r="D88" s="8"/>
      <c r="E88" s="13"/>
      <c r="F88" s="13"/>
      <c r="G88" s="6"/>
      <c r="H88" s="11"/>
      <c r="I88" s="13"/>
      <c r="J88" s="13"/>
    </row>
    <row r="89" spans="2:15" ht="15.75">
      <c r="B89" s="6"/>
      <c r="C89" s="11"/>
      <c r="D89" s="8"/>
      <c r="E89" s="12"/>
      <c r="F89" s="13"/>
      <c r="G89" s="6"/>
      <c r="H89" s="11"/>
      <c r="I89" s="13"/>
      <c r="J89" s="13"/>
    </row>
    <row r="90" spans="2:15" ht="15.75">
      <c r="B90" s="6"/>
      <c r="C90" s="11"/>
      <c r="D90" s="8"/>
      <c r="E90" s="13"/>
      <c r="F90" s="13"/>
      <c r="G90" s="6"/>
      <c r="H90" s="11"/>
      <c r="I90" s="13"/>
      <c r="J90" s="13"/>
    </row>
    <row r="91" spans="2:15" ht="15.75">
      <c r="B91" s="6"/>
      <c r="C91" s="11"/>
      <c r="D91" s="8"/>
      <c r="E91" s="13"/>
      <c r="F91" s="13"/>
      <c r="G91" s="6"/>
      <c r="H91" s="11"/>
      <c r="I91" s="13"/>
      <c r="J91" s="13"/>
    </row>
    <row r="92" spans="2:15" ht="15.75">
      <c r="B92" s="6"/>
      <c r="C92" s="11"/>
      <c r="D92" s="8"/>
      <c r="E92" s="13"/>
      <c r="F92" s="13"/>
      <c r="G92" s="6"/>
      <c r="H92" s="11"/>
      <c r="I92" s="13"/>
      <c r="J92" s="13"/>
    </row>
    <row r="93" spans="2:15" ht="15.75">
      <c r="B93" s="6"/>
      <c r="C93" s="11"/>
      <c r="D93" s="8"/>
      <c r="E93" s="13"/>
      <c r="F93" s="13"/>
      <c r="G93" s="6"/>
      <c r="H93" s="11"/>
      <c r="I93" s="13"/>
      <c r="J93" s="13"/>
    </row>
    <row r="94" spans="2:15" ht="15.75">
      <c r="B94" s="6"/>
      <c r="C94" s="11"/>
      <c r="D94" s="8"/>
      <c r="E94" s="12"/>
      <c r="F94" s="13"/>
      <c r="G94" s="6"/>
      <c r="H94" s="11"/>
      <c r="I94" s="13"/>
      <c r="J94" s="13"/>
    </row>
    <row r="95" spans="2:15" ht="15.75">
      <c r="B95" s="6"/>
      <c r="C95" s="11"/>
      <c r="D95" s="8"/>
      <c r="E95" s="13"/>
      <c r="F95" s="13"/>
      <c r="G95" s="6"/>
      <c r="H95" s="11"/>
      <c r="I95" s="13"/>
      <c r="J95" s="13"/>
    </row>
    <row r="96" spans="2:15" ht="15.75">
      <c r="B96" s="6"/>
      <c r="C96" s="11"/>
      <c r="D96" s="8"/>
      <c r="E96" s="13"/>
      <c r="F96" s="13"/>
      <c r="G96" s="6"/>
      <c r="H96" s="11"/>
      <c r="I96" s="13"/>
      <c r="J96" s="13"/>
    </row>
    <row r="97" spans="2:10" ht="15.75">
      <c r="B97" s="6"/>
      <c r="C97" s="11"/>
      <c r="D97" s="8"/>
      <c r="E97" s="13"/>
      <c r="F97" s="13"/>
      <c r="G97" s="6"/>
      <c r="H97" s="11"/>
      <c r="I97" s="13"/>
      <c r="J97" s="13"/>
    </row>
    <row r="98" spans="2:10" ht="15.75">
      <c r="B98" s="6"/>
      <c r="C98" s="11"/>
      <c r="D98" s="8"/>
      <c r="E98" s="13"/>
      <c r="F98" s="13"/>
      <c r="G98" s="6"/>
      <c r="H98" s="11"/>
      <c r="I98" s="13"/>
      <c r="J98" s="13"/>
    </row>
    <row r="99" spans="2:10" ht="15.75">
      <c r="B99" s="6"/>
      <c r="C99" s="11"/>
      <c r="D99" s="8"/>
      <c r="E99" s="12"/>
      <c r="F99" s="13"/>
      <c r="G99" s="6"/>
      <c r="H99" s="11"/>
      <c r="I99" s="13"/>
      <c r="J99" s="13"/>
    </row>
    <row r="100" spans="2:10" ht="15.75">
      <c r="B100" s="6"/>
      <c r="C100" s="11"/>
      <c r="D100" s="8"/>
      <c r="E100" s="13"/>
      <c r="F100" s="13"/>
      <c r="G100" s="6"/>
      <c r="H100" s="11"/>
      <c r="I100" s="13"/>
      <c r="J100" s="13"/>
    </row>
    <row r="101" spans="2:10" ht="15.75">
      <c r="B101" s="6"/>
      <c r="C101" s="11"/>
      <c r="D101" s="8"/>
      <c r="E101" s="13"/>
      <c r="F101" s="13"/>
      <c r="G101" s="6"/>
      <c r="H101" s="11"/>
      <c r="I101" s="13"/>
      <c r="J101" s="13"/>
    </row>
    <row r="102" spans="2:10" ht="15.75">
      <c r="B102" s="6"/>
      <c r="C102" s="11"/>
      <c r="D102" s="8"/>
      <c r="E102" s="13"/>
      <c r="F102" s="13"/>
      <c r="G102" s="6"/>
      <c r="H102" s="11"/>
      <c r="I102" s="13"/>
      <c r="J102" s="13"/>
    </row>
    <row r="103" spans="2:10" ht="15.75">
      <c r="B103" s="6"/>
      <c r="C103" s="11"/>
      <c r="D103" s="8"/>
      <c r="E103" s="13"/>
      <c r="F103" s="13"/>
      <c r="G103" s="6"/>
      <c r="H103" s="11"/>
      <c r="I103" s="13"/>
      <c r="J103" s="13"/>
    </row>
    <row r="104" spans="2:10" ht="15.75">
      <c r="B104" s="6"/>
      <c r="C104" s="11"/>
      <c r="D104" s="8"/>
      <c r="E104" s="12"/>
      <c r="F104" s="13"/>
      <c r="G104" s="6"/>
      <c r="H104" s="11"/>
      <c r="I104" s="13"/>
      <c r="J104" s="13"/>
    </row>
    <row r="105" spans="2:10" ht="15.75">
      <c r="B105" s="6"/>
      <c r="C105" s="11"/>
      <c r="D105" s="8"/>
      <c r="E105" s="13"/>
      <c r="F105" s="13"/>
      <c r="G105" s="6"/>
      <c r="H105" s="11"/>
      <c r="I105" s="13"/>
      <c r="J105" s="13"/>
    </row>
    <row r="106" spans="2:10" ht="15.75">
      <c r="B106" s="6"/>
      <c r="C106" s="11"/>
      <c r="D106" s="8"/>
      <c r="E106" s="13"/>
      <c r="F106" s="13"/>
      <c r="G106" s="6"/>
      <c r="H106" s="11"/>
      <c r="I106" s="13"/>
      <c r="J106" s="13"/>
    </row>
    <row r="107" spans="2:10" ht="15.75">
      <c r="B107" s="6"/>
      <c r="C107" s="11"/>
      <c r="D107" s="8"/>
      <c r="E107" s="13"/>
      <c r="F107" s="13"/>
      <c r="G107" s="6"/>
      <c r="H107" s="11"/>
      <c r="I107" s="13"/>
      <c r="J107" s="13"/>
    </row>
    <row r="108" spans="2:10" ht="15.75">
      <c r="B108" s="6"/>
      <c r="C108" s="11"/>
      <c r="D108" s="8"/>
      <c r="E108" s="13"/>
      <c r="F108" s="13"/>
      <c r="G108" s="6"/>
      <c r="H108" s="11"/>
      <c r="I108" s="13"/>
      <c r="J108" s="13"/>
    </row>
    <row r="109" spans="2:10" ht="15.75">
      <c r="B109" s="6"/>
      <c r="C109" s="11"/>
      <c r="D109" s="8"/>
      <c r="E109" s="12"/>
      <c r="F109" s="13"/>
      <c r="G109" s="6"/>
      <c r="H109" s="11"/>
      <c r="I109" s="13"/>
      <c r="J109" s="13"/>
    </row>
    <row r="110" spans="2:10" ht="15.75">
      <c r="B110" s="6"/>
      <c r="C110" s="11"/>
      <c r="D110" s="8"/>
      <c r="E110" s="13"/>
      <c r="F110" s="13"/>
      <c r="G110" s="6"/>
      <c r="H110" s="11"/>
      <c r="I110" s="13"/>
      <c r="J110" s="13"/>
    </row>
    <row r="111" spans="2:10" ht="15.75">
      <c r="B111" s="6"/>
      <c r="C111" s="11"/>
      <c r="D111" s="8"/>
      <c r="E111" s="13"/>
      <c r="F111" s="13"/>
      <c r="G111" s="6"/>
      <c r="H111" s="11"/>
      <c r="I111" s="13"/>
      <c r="J111" s="13"/>
    </row>
    <row r="112" spans="2:10" ht="15.75">
      <c r="B112" s="6"/>
      <c r="C112" s="11"/>
      <c r="D112" s="8"/>
      <c r="E112" s="13"/>
      <c r="F112" s="13"/>
      <c r="G112" s="6"/>
      <c r="H112" s="11"/>
      <c r="I112" s="13"/>
      <c r="J112" s="13"/>
    </row>
    <row r="113" spans="2:10" ht="15.75">
      <c r="B113" s="6"/>
      <c r="C113" s="11"/>
      <c r="D113" s="8"/>
      <c r="E113" s="12"/>
      <c r="F113" s="13"/>
      <c r="G113" s="6"/>
      <c r="H113" s="11"/>
      <c r="I113" s="13"/>
      <c r="J113" s="13"/>
    </row>
    <row r="114" spans="2:10" ht="15.75">
      <c r="B114" s="6"/>
      <c r="C114" s="11"/>
      <c r="D114" s="8"/>
      <c r="E114" s="13"/>
      <c r="F114" s="13"/>
      <c r="G114" s="6"/>
      <c r="H114" s="11"/>
      <c r="I114" s="13"/>
      <c r="J114" s="13"/>
    </row>
    <row r="115" spans="2:10" ht="15.75">
      <c r="B115" s="6"/>
      <c r="C115" s="11"/>
      <c r="D115" s="8"/>
      <c r="E115" s="13"/>
      <c r="F115" s="13"/>
      <c r="G115" s="6"/>
      <c r="H115" s="11"/>
      <c r="I115" s="13"/>
      <c r="J115" s="13"/>
    </row>
    <row r="116" spans="2:10" ht="15.75">
      <c r="B116" s="6"/>
      <c r="C116" s="11"/>
      <c r="D116" s="8"/>
      <c r="E116" s="13"/>
      <c r="F116" s="13"/>
      <c r="G116" s="6"/>
      <c r="H116" s="11"/>
      <c r="I116" s="13"/>
      <c r="J116" s="13"/>
    </row>
    <row r="117" spans="2:10" ht="15.75">
      <c r="B117" s="6"/>
      <c r="C117" s="11"/>
      <c r="D117" s="8"/>
      <c r="E117" s="13"/>
      <c r="F117" s="13"/>
      <c r="G117" s="6"/>
      <c r="H117" s="11"/>
      <c r="I117" s="13"/>
      <c r="J117" s="13"/>
    </row>
    <row r="118" spans="2:10" ht="15.75">
      <c r="B118" s="6"/>
      <c r="C118" s="11"/>
      <c r="D118" s="8"/>
      <c r="E118" s="12"/>
      <c r="F118" s="13"/>
      <c r="G118" s="6"/>
      <c r="H118" s="11"/>
      <c r="I118" s="13"/>
      <c r="J118" s="13"/>
    </row>
    <row r="119" spans="2:10" ht="15.75">
      <c r="B119" s="6"/>
      <c r="C119" s="11"/>
      <c r="D119" s="8"/>
      <c r="E119" s="13"/>
      <c r="F119" s="13"/>
      <c r="G119" s="6"/>
      <c r="H119" s="11"/>
      <c r="I119" s="13"/>
      <c r="J119" s="13"/>
    </row>
    <row r="120" spans="2:10" ht="15.75">
      <c r="B120" s="6"/>
      <c r="C120" s="11"/>
      <c r="D120" s="8"/>
      <c r="E120" s="13"/>
      <c r="F120" s="13"/>
      <c r="G120" s="6"/>
      <c r="H120" s="11"/>
      <c r="I120" s="13"/>
      <c r="J120" s="13"/>
    </row>
    <row r="121" spans="2:10" ht="15.75">
      <c r="B121" s="6"/>
      <c r="C121" s="11"/>
      <c r="D121" s="8"/>
      <c r="E121" s="13"/>
      <c r="F121" s="13"/>
      <c r="G121" s="6"/>
      <c r="H121" s="11"/>
      <c r="I121" s="13"/>
      <c r="J121" s="13"/>
    </row>
    <row r="122" spans="2:10" ht="15.75">
      <c r="B122" s="6"/>
      <c r="C122" s="11"/>
      <c r="D122" s="8"/>
      <c r="E122" s="13"/>
      <c r="F122" s="13"/>
      <c r="G122" s="6"/>
      <c r="H122" s="11"/>
      <c r="I122" s="13"/>
      <c r="J122" s="13"/>
    </row>
    <row r="123" spans="2:10" ht="15.75">
      <c r="B123" s="6"/>
      <c r="C123" s="11"/>
      <c r="D123" s="8"/>
      <c r="E123" s="12"/>
      <c r="F123" s="13"/>
      <c r="G123" s="6"/>
      <c r="H123" s="11"/>
      <c r="I123" s="13"/>
      <c r="J123" s="13"/>
    </row>
    <row r="124" spans="2:10" ht="15.75">
      <c r="B124" s="6"/>
      <c r="C124" s="11"/>
      <c r="D124" s="8"/>
      <c r="E124" s="13"/>
      <c r="F124" s="13"/>
      <c r="G124" s="6"/>
      <c r="H124" s="11"/>
      <c r="I124" s="13"/>
      <c r="J124" s="13"/>
    </row>
    <row r="125" spans="2:10" ht="15.75">
      <c r="B125" s="6"/>
      <c r="C125" s="11"/>
      <c r="D125" s="8"/>
      <c r="E125" s="13"/>
      <c r="F125" s="13"/>
      <c r="G125" s="6"/>
      <c r="H125" s="11"/>
      <c r="I125" s="13"/>
      <c r="J125" s="13"/>
    </row>
    <row r="126" spans="2:10" ht="15.75">
      <c r="B126" s="6"/>
      <c r="C126" s="11"/>
      <c r="D126" s="8"/>
      <c r="E126" s="13"/>
      <c r="F126" s="13"/>
      <c r="G126" s="6"/>
      <c r="H126" s="11"/>
      <c r="I126" s="13"/>
      <c r="J126" s="13"/>
    </row>
    <row r="127" spans="2:10" ht="15.75">
      <c r="B127" s="6"/>
      <c r="C127" s="11"/>
      <c r="D127" s="8"/>
      <c r="E127" s="13"/>
      <c r="F127" s="13"/>
      <c r="G127" s="6"/>
      <c r="H127" s="11"/>
      <c r="I127" s="13"/>
      <c r="J127" s="13"/>
    </row>
    <row r="128" spans="2:10" ht="15.75">
      <c r="B128" s="6"/>
      <c r="C128" s="11"/>
      <c r="D128" s="8"/>
      <c r="E128" s="12"/>
      <c r="F128" s="13"/>
      <c r="G128" s="6"/>
      <c r="H128" s="11"/>
      <c r="I128" s="13"/>
      <c r="J128" s="13"/>
    </row>
    <row r="129" spans="2:10" ht="15.75">
      <c r="B129" s="6"/>
      <c r="C129" s="11"/>
      <c r="D129" s="8"/>
      <c r="E129" s="13"/>
      <c r="F129" s="13"/>
      <c r="G129" s="6"/>
      <c r="H129" s="11"/>
      <c r="I129" s="13"/>
      <c r="J129" s="13"/>
    </row>
    <row r="130" spans="2:10" ht="15.75">
      <c r="B130" s="6"/>
      <c r="C130" s="11"/>
      <c r="D130" s="8"/>
      <c r="E130" s="13"/>
      <c r="F130" s="13"/>
      <c r="G130" s="6"/>
      <c r="H130" s="11"/>
      <c r="I130" s="13"/>
      <c r="J130" s="13"/>
    </row>
    <row r="131" spans="2:10" ht="15.75">
      <c r="B131" s="6"/>
      <c r="C131" s="11"/>
      <c r="D131" s="8"/>
      <c r="E131" s="13"/>
      <c r="F131" s="13"/>
      <c r="G131" s="6"/>
      <c r="H131" s="11"/>
      <c r="I131" s="13"/>
      <c r="J131" s="13"/>
    </row>
    <row r="132" spans="2:10" ht="15.75">
      <c r="B132" s="6"/>
      <c r="C132" s="11"/>
      <c r="D132" s="8"/>
      <c r="E132" s="13"/>
      <c r="F132" s="13"/>
      <c r="G132" s="6"/>
      <c r="H132" s="11"/>
      <c r="I132" s="13"/>
      <c r="J132" s="13"/>
    </row>
    <row r="133" spans="2:10" ht="15.75">
      <c r="B133" s="6"/>
      <c r="C133" s="11"/>
      <c r="D133" s="8"/>
      <c r="E133" s="12"/>
      <c r="F133" s="13"/>
      <c r="G133" s="6"/>
      <c r="H133" s="11"/>
      <c r="I133" s="13"/>
      <c r="J133" s="13"/>
    </row>
    <row r="134" spans="2:10" ht="15.75">
      <c r="B134" s="6"/>
      <c r="C134" s="11"/>
      <c r="D134" s="8"/>
      <c r="E134" s="13"/>
      <c r="F134" s="13"/>
      <c r="G134" s="6"/>
      <c r="H134" s="11"/>
      <c r="I134" s="13"/>
      <c r="J134" s="13"/>
    </row>
    <row r="135" spans="2:10" ht="15.75">
      <c r="B135" s="6"/>
      <c r="C135" s="11"/>
      <c r="D135" s="8"/>
      <c r="E135" s="13"/>
      <c r="F135" s="13"/>
      <c r="G135" s="6"/>
      <c r="H135" s="11"/>
      <c r="I135" s="13"/>
      <c r="J135" s="13"/>
    </row>
    <row r="136" spans="2:10" ht="15.75">
      <c r="B136" s="6"/>
      <c r="C136" s="13"/>
      <c r="D136" s="13"/>
      <c r="E136" s="13"/>
      <c r="F136" s="13"/>
      <c r="G136" s="6"/>
      <c r="H136" s="11"/>
      <c r="I136" s="13"/>
      <c r="J13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Weekly Totals</vt:lpstr>
      <vt:lpstr>4-Week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Trivisonno</dc:creator>
  <cp:lastModifiedBy>Matt Trivisonno</cp:lastModifiedBy>
  <dcterms:created xsi:type="dcterms:W3CDTF">2010-04-10T02:07:50Z</dcterms:created>
  <dcterms:modified xsi:type="dcterms:W3CDTF">2010-04-15T20:37:55Z</dcterms:modified>
</cp:coreProperties>
</file>